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Dixon\Documents\Green School documentation\"/>
    </mc:Choice>
  </mc:AlternateContent>
  <xr:revisionPtr revIDLastSave="0" documentId="8_{4F13AF3F-3084-405F-8323-F1BDB2DB43C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ccount Re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21" i="1"/>
  <c r="J35" i="1" s="1"/>
  <c r="I8" i="1"/>
  <c r="J34" i="1" s="1"/>
  <c r="H15" i="1"/>
  <c r="H29" i="1"/>
  <c r="I42" i="1" s="1"/>
  <c r="H42" i="1"/>
</calcChain>
</file>

<file path=xl/sharedStrings.xml><?xml version="1.0" encoding="utf-8"?>
<sst xmlns="http://schemas.openxmlformats.org/spreadsheetml/2006/main" count="193" uniqueCount="54">
  <si>
    <t>Facility Name</t>
  </si>
  <si>
    <t>Account #</t>
  </si>
  <si>
    <t>From</t>
  </si>
  <si>
    <t>Thru</t>
  </si>
  <si>
    <t>Bill Days</t>
  </si>
  <si>
    <t>Electricity Usage</t>
  </si>
  <si>
    <t>(units)</t>
  </si>
  <si>
    <t>034 - Charles Carroll Barrister Elementary</t>
  </si>
  <si>
    <t>6921312000</t>
  </si>
  <si>
    <t>05/27/2022</t>
  </si>
  <si>
    <t>06/29/2022</t>
  </si>
  <si>
    <t>kWh</t>
  </si>
  <si>
    <t>07/29/2022</t>
  </si>
  <si>
    <t>08/29/2022</t>
  </si>
  <si>
    <t>09/28/2022</t>
  </si>
  <si>
    <t>10/28/2022</t>
  </si>
  <si>
    <t>11/30/2022</t>
  </si>
  <si>
    <t>12/29/2022</t>
  </si>
  <si>
    <t>01/30/2023</t>
  </si>
  <si>
    <t>02/28/2023</t>
  </si>
  <si>
    <t>03/29/2023</t>
  </si>
  <si>
    <t>04/28/2023</t>
  </si>
  <si>
    <t>05/30/2023</t>
  </si>
  <si>
    <t>06/29/2023</t>
  </si>
  <si>
    <t>07/31/2023</t>
  </si>
  <si>
    <t>08/29/2023</t>
  </si>
  <si>
    <t>09/28/2023</t>
  </si>
  <si>
    <t>10/27/2023</t>
  </si>
  <si>
    <t>11/28/2023</t>
  </si>
  <si>
    <t>12/28/2023</t>
  </si>
  <si>
    <t>01/26/2024</t>
  </si>
  <si>
    <t>02/29/2024</t>
  </si>
  <si>
    <t>03/28/2024</t>
  </si>
  <si>
    <t>04/26/2024</t>
  </si>
  <si>
    <t>05/28/2024</t>
  </si>
  <si>
    <t>06/27/2024</t>
  </si>
  <si>
    <t>07/29/2024</t>
  </si>
  <si>
    <t>08/28/2024</t>
  </si>
  <si>
    <t>09/27/2024</t>
  </si>
  <si>
    <t>10/29/2024</t>
  </si>
  <si>
    <t>11/26/2024</t>
  </si>
  <si>
    <t>12/30/2024</t>
  </si>
  <si>
    <t>01/29/2025</t>
  </si>
  <si>
    <t>02/27/2025</t>
  </si>
  <si>
    <t>03/28/2025</t>
  </si>
  <si>
    <t>04/29/2025</t>
  </si>
  <si>
    <t xml:space="preserve">After lighting retrofit-same months comparison </t>
  </si>
  <si>
    <t>Electricity KWH- % increase for May to Oct 2024 compared to May to Oct 2023</t>
  </si>
  <si>
    <t xml:space="preserve">Electricity KWH- % down for period Oct to 2024 to April 2025 from same period year before </t>
  </si>
  <si>
    <t>Electricity KWH- % increase for May to Oct 2024 compared to May to Oct 2022</t>
  </si>
  <si>
    <t>Account Review
Baltimore City Public Schools
Account: 6921312000 -- 05/2022 to 05/2025</t>
  </si>
  <si>
    <t xml:space="preserve">*note-electricity unit cost for 2024/25 is about 15 to 20% higher than past years, by lowering elecricity use we avaolded higher cost on bills. </t>
  </si>
  <si>
    <t>Sum KWH -Nov thru April</t>
  </si>
  <si>
    <t>Sum KWH -May thru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</si>
</sst>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10409]General"/>
    <numFmt numFmtId="165" formatCode="[$-1010409]#,##0;\-#,##0"/>
    <numFmt numFmtId="166" formatCode="_(* #,##0_);_(* \(#,##0\);_(* &quot;-&quot;??_);_(@_)"/>
  </numFmts>
  <fonts count="12" x14ac:knownFonts="1">
    <font>
      <sz val="11"/>
      <color rgb="FF000000"/>
      <name val="Calibri"/>
    </font>
    <font>
      <b/>
      <sz val="11.5"/>
      <color rgb="FF000000"/>
      <name val="Calibri"/>
    </font>
    <font>
      <b/>
      <sz val="8.5"/>
      <color rgb="FF000000"/>
      <name val="Tahoma"/>
    </font>
    <font>
      <sz val="8.5"/>
      <color rgb="FF000000"/>
      <name val="Tahoma"/>
    </font>
    <font>
      <sz val="11"/>
      <color rgb="FF000000"/>
      <name val="Calibri"/>
    </font>
    <font>
      <sz val="8.5"/>
      <color rgb="FF000000"/>
      <name val="Tahoma"/>
      <family val="2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.5"/>
      <color rgb="FF000000"/>
      <name val="Calibri"/>
      <family val="2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wrapText="1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 applyAlignment="1">
      <alignment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0" xfId="0" applyFont="1" applyAlignment="1">
      <alignment horizontal="left" vertical="center" readingOrder="1"/>
    </xf>
    <xf numFmtId="0" fontId="0" fillId="0" borderId="0" xfId="0" applyAlignment="1">
      <alignment readingOrder="1"/>
    </xf>
    <xf numFmtId="0" fontId="6" fillId="0" borderId="0" xfId="0" applyFont="1" applyAlignment="1">
      <alignment wrapText="1" readingOrder="1"/>
    </xf>
    <xf numFmtId="166" fontId="0" fillId="0" borderId="0" xfId="1" applyNumberFormat="1" applyFont="1" applyFill="1" applyBorder="1" applyAlignment="1">
      <alignment wrapText="1" readingOrder="1"/>
    </xf>
    <xf numFmtId="165" fontId="2" fillId="4" borderId="0" xfId="0" applyNumberFormat="1" applyFont="1" applyFill="1" applyAlignment="1">
      <alignment horizontal="right" vertical="center" wrapText="1" readingOrder="1"/>
    </xf>
    <xf numFmtId="9" fontId="0" fillId="4" borderId="0" xfId="2" applyFont="1" applyFill="1" applyBorder="1" applyAlignment="1">
      <alignment wrapText="1" readingOrder="1"/>
    </xf>
    <xf numFmtId="0" fontId="7" fillId="4" borderId="0" xfId="0" applyFont="1" applyFill="1" applyAlignment="1">
      <alignment readingOrder="1"/>
    </xf>
    <xf numFmtId="0" fontId="0" fillId="4" borderId="0" xfId="0" applyFill="1" applyAlignment="1">
      <alignment wrapText="1" readingOrder="1"/>
    </xf>
    <xf numFmtId="0" fontId="7" fillId="3" borderId="0" xfId="0" applyFont="1" applyFill="1" applyAlignment="1">
      <alignment readingOrder="1"/>
    </xf>
    <xf numFmtId="0" fontId="0" fillId="3" borderId="0" xfId="0" applyFill="1" applyAlignment="1">
      <alignment wrapText="1" readingOrder="1"/>
    </xf>
    <xf numFmtId="0" fontId="0" fillId="0" borderId="1" xfId="0" applyBorder="1" applyAlignment="1">
      <alignment wrapText="1" readingOrder="1"/>
    </xf>
    <xf numFmtId="166" fontId="0" fillId="0" borderId="1" xfId="1" applyNumberFormat="1" applyFont="1" applyFill="1" applyBorder="1" applyAlignment="1">
      <alignment wrapText="1" readingOrder="1"/>
    </xf>
    <xf numFmtId="0" fontId="2" fillId="0" borderId="1" xfId="0" applyFont="1" applyBorder="1" applyAlignment="1">
      <alignment horizontal="left" readingOrder="1"/>
    </xf>
    <xf numFmtId="0" fontId="2" fillId="0" borderId="1" xfId="0" applyFont="1" applyBorder="1" applyAlignment="1">
      <alignment horizontal="left" wrapText="1" readingOrder="1"/>
    </xf>
    <xf numFmtId="0" fontId="2" fillId="0" borderId="1" xfId="0" applyFont="1" applyBorder="1" applyAlignment="1">
      <alignment horizontal="right" wrapText="1" readingOrder="1"/>
    </xf>
    <xf numFmtId="0" fontId="5" fillId="0" borderId="1" xfId="0" applyFont="1" applyBorder="1" applyAlignment="1">
      <alignment horizontal="left" vertical="center" readingOrder="1"/>
    </xf>
    <xf numFmtId="0" fontId="5" fillId="0" borderId="1" xfId="0" applyFont="1" applyBorder="1" applyAlignment="1">
      <alignment horizontal="left" vertical="center" wrapText="1" readingOrder="1"/>
    </xf>
    <xf numFmtId="14" fontId="5" fillId="0" borderId="1" xfId="0" applyNumberFormat="1" applyFont="1" applyBorder="1" applyAlignment="1">
      <alignment horizontal="left" wrapText="1" readingOrder="1"/>
    </xf>
    <xf numFmtId="0" fontId="5" fillId="0" borderId="1" xfId="0" applyFont="1" applyBorder="1" applyAlignment="1">
      <alignment horizontal="right" wrapText="1" readingOrder="1"/>
    </xf>
    <xf numFmtId="166" fontId="5" fillId="0" borderId="1" xfId="1" applyNumberFormat="1" applyFont="1" applyFill="1" applyBorder="1" applyAlignment="1">
      <alignment horizontal="right" wrapText="1" readingOrder="1"/>
    </xf>
    <xf numFmtId="0" fontId="5" fillId="0" borderId="1" xfId="0" applyFont="1" applyBorder="1" applyAlignment="1">
      <alignment horizontal="left" wrapText="1" readingOrder="1"/>
    </xf>
    <xf numFmtId="0" fontId="6" fillId="0" borderId="1" xfId="0" applyFont="1" applyBorder="1" applyAlignment="1">
      <alignment wrapText="1" readingOrder="1"/>
    </xf>
    <xf numFmtId="166" fontId="6" fillId="0" borderId="1" xfId="1" applyNumberFormat="1" applyFont="1" applyFill="1" applyBorder="1" applyAlignment="1">
      <alignment wrapText="1" readingOrder="1"/>
    </xf>
    <xf numFmtId="0" fontId="3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0" applyNumberFormat="1" applyFont="1" applyBorder="1" applyAlignment="1">
      <alignment horizontal="right" vertical="center" wrapText="1" readingOrder="1"/>
    </xf>
    <xf numFmtId="0" fontId="0" fillId="0" borderId="1" xfId="0" applyBorder="1" applyAlignment="1">
      <alignment readingOrder="1"/>
    </xf>
    <xf numFmtId="165" fontId="3" fillId="2" borderId="1" xfId="0" applyNumberFormat="1" applyFont="1" applyFill="1" applyBorder="1" applyAlignment="1">
      <alignment horizontal="right" vertical="center" wrapText="1" readingOrder="1"/>
    </xf>
    <xf numFmtId="165" fontId="0" fillId="0" borderId="1" xfId="0" applyNumberFormat="1" applyBorder="1" applyAlignment="1">
      <alignment wrapText="1" readingOrder="1"/>
    </xf>
    <xf numFmtId="166" fontId="0" fillId="3" borderId="1" xfId="1" applyNumberFormat="1" applyFont="1" applyFill="1" applyBorder="1" applyAlignment="1">
      <alignment wrapText="1" readingOrder="1"/>
    </xf>
    <xf numFmtId="9" fontId="0" fillId="3" borderId="1" xfId="2" applyFont="1" applyFill="1" applyBorder="1" applyAlignment="1">
      <alignment wrapText="1" readingOrder="1"/>
    </xf>
    <xf numFmtId="0" fontId="11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wrapText="1" readingOrder="1"/>
    </xf>
    <xf numFmtId="0" fontId="9" fillId="2" borderId="2" xfId="0" applyFont="1" applyFill="1" applyBorder="1" applyAlignment="1">
      <alignment horizontal="center" readingOrder="1"/>
    </xf>
    <xf numFmtId="0" fontId="9" fillId="2" borderId="3" xfId="0" applyFont="1" applyFill="1" applyBorder="1" applyAlignment="1">
      <alignment horizontal="center" readingOrder="1"/>
    </xf>
    <xf numFmtId="0" fontId="9" fillId="2" borderId="4" xfId="0" applyFont="1" applyFill="1" applyBorder="1" applyAlignment="1">
      <alignment horizontal="center" readingOrder="1"/>
    </xf>
    <xf numFmtId="0" fontId="10" fillId="5" borderId="2" xfId="0" applyFont="1" applyFill="1" applyBorder="1" applyAlignment="1">
      <alignment horizontal="center" vertical="top" wrapText="1" readingOrder="1"/>
    </xf>
    <xf numFmtId="0" fontId="1" fillId="5" borderId="3" xfId="0" applyFont="1" applyFill="1" applyBorder="1" applyAlignment="1">
      <alignment horizontal="center" vertical="top" readingOrder="1"/>
    </xf>
    <xf numFmtId="0" fontId="1" fillId="5" borderId="4" xfId="0" applyFont="1" applyFill="1" applyBorder="1" applyAlignment="1">
      <alignment horizontal="center" vertical="top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Normal="100" workbookViewId="0">
      <pane ySplit="1" topLeftCell="A2" activePane="bottomLeft" state="frozenSplit"/>
      <selection pane="bottomLeft" activeCell="I16" sqref="I16"/>
    </sheetView>
  </sheetViews>
  <sheetFormatPr defaultRowHeight="15" customHeight="1" x14ac:dyDescent="0.35"/>
  <cols>
    <col min="1" max="1" width="17.81640625" style="4" customWidth="1"/>
    <col min="2" max="2" width="14.26953125" customWidth="1"/>
    <col min="3" max="4" width="11.36328125" customWidth="1"/>
    <col min="5" max="5" width="5.26953125" customWidth="1"/>
    <col min="6" max="6" width="13.7265625" customWidth="1"/>
    <col min="7" max="7" width="8.6328125" customWidth="1"/>
    <col min="8" max="8" width="13.6328125" customWidth="1"/>
    <col min="9" max="9" width="12.54296875" style="6" bestFit="1" customWidth="1"/>
    <col min="12" max="12" width="11.7265625" bestFit="1" customWidth="1"/>
  </cols>
  <sheetData>
    <row r="1" spans="1:10" ht="56.5" customHeight="1" x14ac:dyDescent="0.35">
      <c r="A1" s="40" t="s">
        <v>50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36" customHeight="1" x14ac:dyDescent="0.35">
      <c r="A2" s="15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7" t="s">
        <v>5</v>
      </c>
      <c r="G2" s="16" t="s">
        <v>6</v>
      </c>
      <c r="H2" s="36" t="s">
        <v>52</v>
      </c>
      <c r="I2" s="36" t="s">
        <v>53</v>
      </c>
      <c r="J2" s="13"/>
    </row>
    <row r="3" spans="1:10" s="5" customFormat="1" ht="18.75" customHeight="1" x14ac:dyDescent="0.3">
      <c r="A3" s="18" t="s">
        <v>7</v>
      </c>
      <c r="B3" s="19" t="s">
        <v>8</v>
      </c>
      <c r="C3" s="20">
        <v>44679</v>
      </c>
      <c r="D3" s="20">
        <v>44708</v>
      </c>
      <c r="E3" s="21">
        <v>29</v>
      </c>
      <c r="F3" s="22">
        <v>42666</v>
      </c>
      <c r="G3" s="23" t="s">
        <v>11</v>
      </c>
      <c r="H3" s="24"/>
      <c r="I3" s="25"/>
      <c r="J3" s="24"/>
    </row>
    <row r="4" spans="1:10" ht="15" customHeight="1" x14ac:dyDescent="0.35">
      <c r="A4" s="26" t="s">
        <v>7</v>
      </c>
      <c r="B4" s="27" t="s">
        <v>8</v>
      </c>
      <c r="C4" s="27" t="s">
        <v>9</v>
      </c>
      <c r="D4" s="27" t="s">
        <v>10</v>
      </c>
      <c r="E4" s="28">
        <v>33</v>
      </c>
      <c r="F4" s="29">
        <v>79581</v>
      </c>
      <c r="G4" s="27" t="s">
        <v>11</v>
      </c>
      <c r="H4" s="13"/>
      <c r="I4" s="14"/>
      <c r="J4" s="13"/>
    </row>
    <row r="5" spans="1:10" ht="15" customHeight="1" x14ac:dyDescent="0.35">
      <c r="A5" s="26" t="s">
        <v>7</v>
      </c>
      <c r="B5" s="27" t="s">
        <v>8</v>
      </c>
      <c r="C5" s="27" t="s">
        <v>10</v>
      </c>
      <c r="D5" s="27" t="s">
        <v>12</v>
      </c>
      <c r="E5" s="28">
        <v>30</v>
      </c>
      <c r="F5" s="29">
        <v>67593</v>
      </c>
      <c r="G5" s="27" t="s">
        <v>11</v>
      </c>
      <c r="H5" s="13"/>
      <c r="I5" s="14"/>
      <c r="J5" s="13"/>
    </row>
    <row r="6" spans="1:10" ht="15" customHeight="1" x14ac:dyDescent="0.35">
      <c r="A6" s="26" t="s">
        <v>7</v>
      </c>
      <c r="B6" s="27" t="s">
        <v>8</v>
      </c>
      <c r="C6" s="27" t="s">
        <v>12</v>
      </c>
      <c r="D6" s="27" t="s">
        <v>13</v>
      </c>
      <c r="E6" s="28">
        <v>31</v>
      </c>
      <c r="F6" s="29">
        <v>61981</v>
      </c>
      <c r="G6" s="27" t="s">
        <v>11</v>
      </c>
      <c r="H6" s="13"/>
      <c r="I6" s="14"/>
      <c r="J6" s="13"/>
    </row>
    <row r="7" spans="1:10" ht="15" customHeight="1" x14ac:dyDescent="0.35">
      <c r="A7" s="26" t="s">
        <v>7</v>
      </c>
      <c r="B7" s="27" t="s">
        <v>8</v>
      </c>
      <c r="C7" s="27" t="s">
        <v>13</v>
      </c>
      <c r="D7" s="27" t="s">
        <v>14</v>
      </c>
      <c r="E7" s="28">
        <v>30</v>
      </c>
      <c r="F7" s="29">
        <v>65429</v>
      </c>
      <c r="G7" s="27" t="s">
        <v>11</v>
      </c>
      <c r="H7" s="13"/>
      <c r="I7" s="14"/>
      <c r="J7" s="13"/>
    </row>
    <row r="8" spans="1:10" ht="15" customHeight="1" x14ac:dyDescent="0.35">
      <c r="A8" s="26" t="s">
        <v>7</v>
      </c>
      <c r="B8" s="27" t="s">
        <v>8</v>
      </c>
      <c r="C8" s="27" t="s">
        <v>14</v>
      </c>
      <c r="D8" s="27" t="s">
        <v>15</v>
      </c>
      <c r="E8" s="28">
        <v>30</v>
      </c>
      <c r="F8" s="29">
        <v>38118</v>
      </c>
      <c r="G8" s="27" t="s">
        <v>11</v>
      </c>
      <c r="H8" s="13"/>
      <c r="I8" s="14">
        <f>SUM(F3:F8)</f>
        <v>355368</v>
      </c>
      <c r="J8" s="13"/>
    </row>
    <row r="9" spans="1:10" ht="15" customHeight="1" x14ac:dyDescent="0.35">
      <c r="A9" s="30"/>
      <c r="B9" s="13"/>
      <c r="C9" s="13"/>
      <c r="D9" s="13"/>
      <c r="E9" s="13"/>
      <c r="F9" s="13"/>
      <c r="G9" s="13"/>
      <c r="H9" s="13"/>
      <c r="I9" s="14"/>
      <c r="J9" s="13"/>
    </row>
    <row r="10" spans="1:10" ht="15" customHeight="1" x14ac:dyDescent="0.35">
      <c r="A10" s="26" t="s">
        <v>7</v>
      </c>
      <c r="B10" s="27" t="s">
        <v>8</v>
      </c>
      <c r="C10" s="27" t="s">
        <v>15</v>
      </c>
      <c r="D10" s="27" t="s">
        <v>16</v>
      </c>
      <c r="E10" s="28">
        <v>33</v>
      </c>
      <c r="F10" s="31">
        <v>34934</v>
      </c>
      <c r="G10" s="27" t="s">
        <v>11</v>
      </c>
      <c r="H10" s="13"/>
      <c r="I10" s="14"/>
      <c r="J10" s="13"/>
    </row>
    <row r="11" spans="1:10" ht="15" customHeight="1" x14ac:dyDescent="0.35">
      <c r="A11" s="26" t="s">
        <v>7</v>
      </c>
      <c r="B11" s="27" t="s">
        <v>8</v>
      </c>
      <c r="C11" s="27" t="s">
        <v>16</v>
      </c>
      <c r="D11" s="27" t="s">
        <v>17</v>
      </c>
      <c r="E11" s="28">
        <v>29</v>
      </c>
      <c r="F11" s="31">
        <v>28018</v>
      </c>
      <c r="G11" s="27" t="s">
        <v>11</v>
      </c>
      <c r="H11" s="13"/>
      <c r="I11" s="14"/>
      <c r="J11" s="13"/>
    </row>
    <row r="12" spans="1:10" ht="15" customHeight="1" x14ac:dyDescent="0.35">
      <c r="A12" s="26" t="s">
        <v>7</v>
      </c>
      <c r="B12" s="27" t="s">
        <v>8</v>
      </c>
      <c r="C12" s="27" t="s">
        <v>17</v>
      </c>
      <c r="D12" s="27" t="s">
        <v>18</v>
      </c>
      <c r="E12" s="28">
        <v>32</v>
      </c>
      <c r="F12" s="31">
        <v>31224</v>
      </c>
      <c r="G12" s="27" t="s">
        <v>11</v>
      </c>
      <c r="H12" s="13"/>
      <c r="I12" s="14"/>
      <c r="J12" s="13"/>
    </row>
    <row r="13" spans="1:10" ht="15" customHeight="1" x14ac:dyDescent="0.35">
      <c r="A13" s="26" t="s">
        <v>7</v>
      </c>
      <c r="B13" s="27" t="s">
        <v>8</v>
      </c>
      <c r="C13" s="27" t="s">
        <v>18</v>
      </c>
      <c r="D13" s="27" t="s">
        <v>19</v>
      </c>
      <c r="E13" s="28">
        <v>29</v>
      </c>
      <c r="F13" s="31">
        <v>29134</v>
      </c>
      <c r="G13" s="27" t="s">
        <v>11</v>
      </c>
      <c r="H13" s="13"/>
      <c r="I13" s="14"/>
      <c r="J13" s="13"/>
    </row>
    <row r="14" spans="1:10" ht="15" customHeight="1" x14ac:dyDescent="0.35">
      <c r="A14" s="26" t="s">
        <v>7</v>
      </c>
      <c r="B14" s="27" t="s">
        <v>8</v>
      </c>
      <c r="C14" s="27" t="s">
        <v>19</v>
      </c>
      <c r="D14" s="27" t="s">
        <v>20</v>
      </c>
      <c r="E14" s="28">
        <v>29</v>
      </c>
      <c r="F14" s="31">
        <v>27282</v>
      </c>
      <c r="G14" s="27" t="s">
        <v>11</v>
      </c>
      <c r="H14" s="13"/>
      <c r="I14" s="14"/>
      <c r="J14" s="13"/>
    </row>
    <row r="15" spans="1:10" ht="15" customHeight="1" x14ac:dyDescent="0.35">
      <c r="A15" s="26" t="s">
        <v>7</v>
      </c>
      <c r="B15" s="27" t="s">
        <v>8</v>
      </c>
      <c r="C15" s="27" t="s">
        <v>20</v>
      </c>
      <c r="D15" s="27" t="s">
        <v>21</v>
      </c>
      <c r="E15" s="28">
        <v>30</v>
      </c>
      <c r="F15" s="31">
        <v>31526</v>
      </c>
      <c r="G15" s="27" t="s">
        <v>11</v>
      </c>
      <c r="H15" s="32">
        <f>SUM(F10:F15)</f>
        <v>182118</v>
      </c>
      <c r="I15" s="14"/>
      <c r="J15" s="13"/>
    </row>
    <row r="16" spans="1:10" ht="15" customHeight="1" x14ac:dyDescent="0.35">
      <c r="A16" s="26" t="s">
        <v>7</v>
      </c>
      <c r="B16" s="27" t="s">
        <v>8</v>
      </c>
      <c r="C16" s="27" t="s">
        <v>21</v>
      </c>
      <c r="D16" s="27" t="s">
        <v>22</v>
      </c>
      <c r="E16" s="28">
        <v>32</v>
      </c>
      <c r="F16" s="29">
        <v>54499</v>
      </c>
      <c r="G16" s="27" t="s">
        <v>11</v>
      </c>
      <c r="H16" s="13"/>
      <c r="I16" s="14"/>
      <c r="J16" s="13"/>
    </row>
    <row r="17" spans="1:10" ht="15" customHeight="1" x14ac:dyDescent="0.35">
      <c r="A17" s="26" t="s">
        <v>7</v>
      </c>
      <c r="B17" s="27" t="s">
        <v>8</v>
      </c>
      <c r="C17" s="27" t="s">
        <v>22</v>
      </c>
      <c r="D17" s="27" t="s">
        <v>23</v>
      </c>
      <c r="E17" s="28">
        <v>30</v>
      </c>
      <c r="F17" s="29">
        <v>62682</v>
      </c>
      <c r="G17" s="27" t="s">
        <v>11</v>
      </c>
      <c r="H17" s="13"/>
      <c r="I17" s="14"/>
      <c r="J17" s="13"/>
    </row>
    <row r="18" spans="1:10" ht="15" customHeight="1" x14ac:dyDescent="0.35">
      <c r="A18" s="26" t="s">
        <v>7</v>
      </c>
      <c r="B18" s="27" t="s">
        <v>8</v>
      </c>
      <c r="C18" s="27" t="s">
        <v>23</v>
      </c>
      <c r="D18" s="27" t="s">
        <v>24</v>
      </c>
      <c r="E18" s="28">
        <v>32</v>
      </c>
      <c r="F18" s="29">
        <v>72544</v>
      </c>
      <c r="G18" s="27" t="s">
        <v>11</v>
      </c>
      <c r="H18" s="13"/>
      <c r="I18" s="14"/>
      <c r="J18" s="13"/>
    </row>
    <row r="19" spans="1:10" ht="15" customHeight="1" x14ac:dyDescent="0.35">
      <c r="A19" s="26" t="s">
        <v>7</v>
      </c>
      <c r="B19" s="27" t="s">
        <v>8</v>
      </c>
      <c r="C19" s="27" t="s">
        <v>24</v>
      </c>
      <c r="D19" s="27" t="s">
        <v>25</v>
      </c>
      <c r="E19" s="28">
        <v>29</v>
      </c>
      <c r="F19" s="29">
        <v>73664</v>
      </c>
      <c r="G19" s="27" t="s">
        <v>11</v>
      </c>
      <c r="H19" s="13"/>
      <c r="I19" s="14"/>
      <c r="J19" s="13"/>
    </row>
    <row r="20" spans="1:10" ht="15" customHeight="1" x14ac:dyDescent="0.35">
      <c r="A20" s="26" t="s">
        <v>7</v>
      </c>
      <c r="B20" s="27" t="s">
        <v>8</v>
      </c>
      <c r="C20" s="27" t="s">
        <v>25</v>
      </c>
      <c r="D20" s="27" t="s">
        <v>26</v>
      </c>
      <c r="E20" s="28">
        <v>30</v>
      </c>
      <c r="F20" s="29">
        <v>72486</v>
      </c>
      <c r="G20" s="27" t="s">
        <v>11</v>
      </c>
      <c r="H20" s="13"/>
      <c r="I20" s="14"/>
      <c r="J20" s="13"/>
    </row>
    <row r="21" spans="1:10" ht="15" customHeight="1" x14ac:dyDescent="0.35">
      <c r="A21" s="26" t="s">
        <v>7</v>
      </c>
      <c r="B21" s="27" t="s">
        <v>8</v>
      </c>
      <c r="C21" s="27" t="s">
        <v>26</v>
      </c>
      <c r="D21" s="27" t="s">
        <v>27</v>
      </c>
      <c r="E21" s="28">
        <v>29</v>
      </c>
      <c r="F21" s="29">
        <v>40181</v>
      </c>
      <c r="G21" s="27" t="s">
        <v>11</v>
      </c>
      <c r="H21" s="13"/>
      <c r="I21" s="14">
        <f>SUM(F16:F21)</f>
        <v>376056</v>
      </c>
      <c r="J21" s="13"/>
    </row>
    <row r="22" spans="1:10" ht="15" customHeight="1" x14ac:dyDescent="0.35">
      <c r="A22" s="30"/>
      <c r="B22" s="13"/>
      <c r="C22" s="13"/>
      <c r="D22" s="13"/>
      <c r="E22" s="13"/>
      <c r="F22" s="13"/>
      <c r="G22" s="13"/>
      <c r="H22" s="13"/>
      <c r="I22" s="14"/>
      <c r="J22" s="13"/>
    </row>
    <row r="23" spans="1:10" ht="15" customHeight="1" x14ac:dyDescent="0.35">
      <c r="A23" s="26" t="s">
        <v>7</v>
      </c>
      <c r="B23" s="27" t="s">
        <v>8</v>
      </c>
      <c r="C23" s="27" t="s">
        <v>27</v>
      </c>
      <c r="D23" s="27" t="s">
        <v>28</v>
      </c>
      <c r="E23" s="28">
        <v>32</v>
      </c>
      <c r="F23" s="31">
        <v>32622</v>
      </c>
      <c r="G23" s="27" t="s">
        <v>11</v>
      </c>
      <c r="H23" s="13"/>
      <c r="I23" s="14"/>
      <c r="J23" s="13"/>
    </row>
    <row r="24" spans="1:10" ht="15" customHeight="1" x14ac:dyDescent="0.35">
      <c r="A24" s="26" t="s">
        <v>7</v>
      </c>
      <c r="B24" s="27" t="s">
        <v>8</v>
      </c>
      <c r="C24" s="27" t="s">
        <v>28</v>
      </c>
      <c r="D24" s="27" t="s">
        <v>29</v>
      </c>
      <c r="E24" s="28">
        <v>30</v>
      </c>
      <c r="F24" s="31">
        <v>29480</v>
      </c>
      <c r="G24" s="27" t="s">
        <v>11</v>
      </c>
      <c r="H24" s="13"/>
      <c r="I24" s="14"/>
      <c r="J24" s="13"/>
    </row>
    <row r="25" spans="1:10" ht="15" customHeight="1" x14ac:dyDescent="0.35">
      <c r="A25" s="26" t="s">
        <v>7</v>
      </c>
      <c r="B25" s="27" t="s">
        <v>8</v>
      </c>
      <c r="C25" s="27" t="s">
        <v>29</v>
      </c>
      <c r="D25" s="27" t="s">
        <v>30</v>
      </c>
      <c r="E25" s="28">
        <v>29</v>
      </c>
      <c r="F25" s="31">
        <v>28507</v>
      </c>
      <c r="G25" s="27" t="s">
        <v>11</v>
      </c>
      <c r="H25" s="13"/>
      <c r="I25" s="14"/>
      <c r="J25" s="13"/>
    </row>
    <row r="26" spans="1:10" ht="15" customHeight="1" x14ac:dyDescent="0.35">
      <c r="A26" s="26" t="s">
        <v>7</v>
      </c>
      <c r="B26" s="27" t="s">
        <v>8</v>
      </c>
      <c r="C26" s="27" t="s">
        <v>30</v>
      </c>
      <c r="D26" s="27" t="s">
        <v>31</v>
      </c>
      <c r="E26" s="28">
        <v>34</v>
      </c>
      <c r="F26" s="31">
        <v>33593</v>
      </c>
      <c r="G26" s="27" t="s">
        <v>11</v>
      </c>
      <c r="H26" s="13"/>
      <c r="I26" s="14"/>
      <c r="J26" s="13"/>
    </row>
    <row r="27" spans="1:10" ht="15" customHeight="1" x14ac:dyDescent="0.35">
      <c r="A27" s="26" t="s">
        <v>7</v>
      </c>
      <c r="B27" s="27" t="s">
        <v>8</v>
      </c>
      <c r="C27" s="27" t="s">
        <v>31</v>
      </c>
      <c r="D27" s="27" t="s">
        <v>32</v>
      </c>
      <c r="E27" s="28">
        <v>28</v>
      </c>
      <c r="F27" s="31">
        <v>25483</v>
      </c>
      <c r="G27" s="27" t="s">
        <v>11</v>
      </c>
      <c r="H27" s="13"/>
      <c r="I27" s="14"/>
      <c r="J27" s="13"/>
    </row>
    <row r="28" spans="1:10" ht="15" customHeight="1" x14ac:dyDescent="0.35">
      <c r="A28" s="26" t="s">
        <v>7</v>
      </c>
      <c r="B28" s="27" t="s">
        <v>8</v>
      </c>
      <c r="C28" s="27" t="s">
        <v>32</v>
      </c>
      <c r="D28" s="27" t="s">
        <v>33</v>
      </c>
      <c r="E28" s="28">
        <v>29</v>
      </c>
      <c r="F28" s="31">
        <v>34233</v>
      </c>
      <c r="G28" s="27" t="s">
        <v>11</v>
      </c>
      <c r="H28" s="13"/>
      <c r="I28" s="14"/>
      <c r="J28" s="13"/>
    </row>
    <row r="29" spans="1:10" ht="15" customHeight="1" x14ac:dyDescent="0.35">
      <c r="A29" s="26" t="s">
        <v>7</v>
      </c>
      <c r="B29" s="27" t="s">
        <v>8</v>
      </c>
      <c r="C29" s="27" t="s">
        <v>33</v>
      </c>
      <c r="D29" s="27" t="s">
        <v>34</v>
      </c>
      <c r="E29" s="28">
        <v>32</v>
      </c>
      <c r="F29" s="29">
        <v>63295</v>
      </c>
      <c r="G29" s="27" t="s">
        <v>11</v>
      </c>
      <c r="H29" s="32">
        <f>SUM(F23:F28)</f>
        <v>183918</v>
      </c>
      <c r="I29" s="14"/>
      <c r="J29" s="13"/>
    </row>
    <row r="30" spans="1:10" ht="15" customHeight="1" x14ac:dyDescent="0.35">
      <c r="A30" s="26" t="s">
        <v>7</v>
      </c>
      <c r="B30" s="27" t="s">
        <v>8</v>
      </c>
      <c r="C30" s="27" t="s">
        <v>34</v>
      </c>
      <c r="D30" s="27" t="s">
        <v>35</v>
      </c>
      <c r="E30" s="28">
        <v>30</v>
      </c>
      <c r="F30" s="29">
        <v>63005</v>
      </c>
      <c r="G30" s="27" t="s">
        <v>11</v>
      </c>
      <c r="H30" s="13"/>
      <c r="I30" s="14"/>
      <c r="J30" s="13"/>
    </row>
    <row r="31" spans="1:10" ht="15" customHeight="1" x14ac:dyDescent="0.35">
      <c r="A31" s="26" t="s">
        <v>7</v>
      </c>
      <c r="B31" s="27" t="s">
        <v>8</v>
      </c>
      <c r="C31" s="27" t="s">
        <v>35</v>
      </c>
      <c r="D31" s="27" t="s">
        <v>36</v>
      </c>
      <c r="E31" s="28">
        <v>32</v>
      </c>
      <c r="F31" s="29">
        <v>79341</v>
      </c>
      <c r="G31" s="27" t="s">
        <v>11</v>
      </c>
      <c r="H31" s="13"/>
      <c r="I31" s="14"/>
      <c r="J31" s="13"/>
    </row>
    <row r="32" spans="1:10" ht="15" customHeight="1" x14ac:dyDescent="0.35">
      <c r="A32" s="26" t="s">
        <v>7</v>
      </c>
      <c r="B32" s="27" t="s">
        <v>8</v>
      </c>
      <c r="C32" s="27" t="s">
        <v>36</v>
      </c>
      <c r="D32" s="27" t="s">
        <v>37</v>
      </c>
      <c r="E32" s="28">
        <v>30</v>
      </c>
      <c r="F32" s="29">
        <v>67438</v>
      </c>
      <c r="G32" s="27" t="s">
        <v>11</v>
      </c>
      <c r="H32" s="13"/>
      <c r="I32" s="14"/>
      <c r="J32" s="13"/>
    </row>
    <row r="33" spans="1:16" ht="15" customHeight="1" x14ac:dyDescent="0.35">
      <c r="A33" s="26" t="s">
        <v>7</v>
      </c>
      <c r="B33" s="27" t="s">
        <v>8</v>
      </c>
      <c r="C33" s="27" t="s">
        <v>37</v>
      </c>
      <c r="D33" s="27" t="s">
        <v>38</v>
      </c>
      <c r="E33" s="28">
        <v>30</v>
      </c>
      <c r="F33" s="29">
        <v>67310</v>
      </c>
      <c r="G33" s="27" t="s">
        <v>11</v>
      </c>
      <c r="H33" s="13"/>
      <c r="I33" s="14"/>
      <c r="J33" s="13"/>
    </row>
    <row r="34" spans="1:16" ht="15" customHeight="1" x14ac:dyDescent="0.35">
      <c r="A34" s="26" t="s">
        <v>7</v>
      </c>
      <c r="B34" s="27" t="s">
        <v>8</v>
      </c>
      <c r="C34" s="27" t="s">
        <v>38</v>
      </c>
      <c r="D34" s="27" t="s">
        <v>39</v>
      </c>
      <c r="E34" s="28">
        <v>32</v>
      </c>
      <c r="F34" s="29">
        <v>48217</v>
      </c>
      <c r="G34" s="27" t="s">
        <v>11</v>
      </c>
      <c r="H34" s="13"/>
      <c r="I34" s="33">
        <f>SUM(F29:F34)</f>
        <v>388606</v>
      </c>
      <c r="J34" s="34">
        <f>1-I8/I34</f>
        <v>8.5531360812751256E-2</v>
      </c>
      <c r="K34" s="11" t="s">
        <v>49</v>
      </c>
      <c r="L34" s="12"/>
      <c r="M34" s="12"/>
      <c r="N34" s="12"/>
      <c r="O34" s="12"/>
      <c r="P34" s="12"/>
    </row>
    <row r="35" spans="1:16" ht="15" customHeight="1" x14ac:dyDescent="0.35">
      <c r="A35" s="37" t="s">
        <v>46</v>
      </c>
      <c r="B35" s="38"/>
      <c r="C35" s="38"/>
      <c r="D35" s="38"/>
      <c r="E35" s="38"/>
      <c r="F35" s="38"/>
      <c r="G35" s="38"/>
      <c r="H35" s="39"/>
      <c r="I35" s="33"/>
      <c r="J35" s="34">
        <f>1-I21/I34</f>
        <v>3.229492081954477E-2</v>
      </c>
      <c r="K35" s="11" t="s">
        <v>47</v>
      </c>
      <c r="L35" s="12"/>
      <c r="M35" s="12"/>
      <c r="N35" s="12"/>
      <c r="O35" s="12"/>
      <c r="P35" s="12"/>
    </row>
    <row r="36" spans="1:16" ht="15" customHeight="1" x14ac:dyDescent="0.35">
      <c r="A36" s="26" t="s">
        <v>7</v>
      </c>
      <c r="B36" s="27" t="s">
        <v>8</v>
      </c>
      <c r="C36" s="27" t="s">
        <v>39</v>
      </c>
      <c r="D36" s="27" t="s">
        <v>40</v>
      </c>
      <c r="E36" s="28">
        <v>28</v>
      </c>
      <c r="F36" s="31">
        <v>23785</v>
      </c>
      <c r="G36" s="27" t="s">
        <v>11</v>
      </c>
      <c r="H36" s="13"/>
      <c r="I36" s="14"/>
      <c r="J36" s="13"/>
    </row>
    <row r="37" spans="1:16" ht="15" customHeight="1" x14ac:dyDescent="0.35">
      <c r="A37" s="26" t="s">
        <v>7</v>
      </c>
      <c r="B37" s="27" t="s">
        <v>8</v>
      </c>
      <c r="C37" s="27" t="s">
        <v>40</v>
      </c>
      <c r="D37" s="27" t="s">
        <v>41</v>
      </c>
      <c r="E37" s="28">
        <v>34</v>
      </c>
      <c r="F37" s="31">
        <v>30836</v>
      </c>
      <c r="G37" s="27" t="s">
        <v>11</v>
      </c>
      <c r="H37" s="13"/>
      <c r="I37" s="14"/>
      <c r="J37" s="13"/>
    </row>
    <row r="38" spans="1:16" ht="15" customHeight="1" x14ac:dyDescent="0.35">
      <c r="A38" s="26" t="s">
        <v>7</v>
      </c>
      <c r="B38" s="27" t="s">
        <v>8</v>
      </c>
      <c r="C38" s="27" t="s">
        <v>41</v>
      </c>
      <c r="D38" s="27" t="s">
        <v>42</v>
      </c>
      <c r="E38" s="28">
        <v>30</v>
      </c>
      <c r="F38" s="31">
        <v>29389</v>
      </c>
      <c r="G38" s="27" t="s">
        <v>11</v>
      </c>
      <c r="H38" s="13"/>
      <c r="I38" s="14"/>
      <c r="J38" s="13"/>
    </row>
    <row r="39" spans="1:16" ht="15" customHeight="1" x14ac:dyDescent="0.35">
      <c r="A39" s="26" t="s">
        <v>7</v>
      </c>
      <c r="B39" s="27" t="s">
        <v>8</v>
      </c>
      <c r="C39" s="27" t="s">
        <v>42</v>
      </c>
      <c r="D39" s="27" t="s">
        <v>43</v>
      </c>
      <c r="E39" s="28">
        <v>29</v>
      </c>
      <c r="F39" s="31">
        <v>28350</v>
      </c>
      <c r="G39" s="27" t="s">
        <v>11</v>
      </c>
      <c r="H39" s="13"/>
      <c r="I39" s="14"/>
      <c r="J39" s="13"/>
    </row>
    <row r="40" spans="1:16" ht="15" customHeight="1" x14ac:dyDescent="0.35">
      <c r="A40" s="26" t="s">
        <v>7</v>
      </c>
      <c r="B40" s="27" t="s">
        <v>8</v>
      </c>
      <c r="C40" s="27" t="s">
        <v>43</v>
      </c>
      <c r="D40" s="27" t="s">
        <v>44</v>
      </c>
      <c r="E40" s="28">
        <v>29</v>
      </c>
      <c r="F40" s="31">
        <v>26918</v>
      </c>
      <c r="G40" s="27" t="s">
        <v>11</v>
      </c>
      <c r="H40" s="13"/>
      <c r="I40" s="14"/>
      <c r="J40" s="13"/>
    </row>
    <row r="41" spans="1:16" ht="15" customHeight="1" x14ac:dyDescent="0.35">
      <c r="A41" s="26" t="s">
        <v>7</v>
      </c>
      <c r="B41" s="27" t="s">
        <v>8</v>
      </c>
      <c r="C41" s="27" t="s">
        <v>44</v>
      </c>
      <c r="D41" s="27" t="s">
        <v>45</v>
      </c>
      <c r="E41" s="28">
        <v>32</v>
      </c>
      <c r="F41" s="31">
        <v>33523</v>
      </c>
      <c r="G41" s="27" t="s">
        <v>11</v>
      </c>
      <c r="H41" s="13"/>
      <c r="I41" s="14"/>
      <c r="J41" s="13"/>
    </row>
    <row r="42" spans="1:16" ht="15" customHeight="1" x14ac:dyDescent="0.35">
      <c r="A42" s="3"/>
      <c r="B42" s="1"/>
      <c r="C42" s="1"/>
      <c r="D42" s="1"/>
      <c r="E42" s="2"/>
      <c r="G42" s="1"/>
      <c r="H42" s="7">
        <f>SUM(F36:F41)</f>
        <v>172801</v>
      </c>
      <c r="I42" s="8">
        <f>1-H29/H42</f>
        <v>-6.4334118436814691E-2</v>
      </c>
      <c r="J42" s="9" t="s">
        <v>48</v>
      </c>
      <c r="K42" s="10"/>
      <c r="L42" s="10"/>
      <c r="M42" s="10"/>
      <c r="N42" s="10"/>
      <c r="O42" s="10"/>
      <c r="P42" s="10"/>
    </row>
    <row r="43" spans="1:16" ht="15" customHeight="1" x14ac:dyDescent="0.35">
      <c r="A43" s="35" t="s">
        <v>51</v>
      </c>
    </row>
  </sheetData>
  <mergeCells count="2">
    <mergeCell ref="A35:H35"/>
    <mergeCell ref="A1:J1"/>
  </mergeCells>
  <phoneticPr fontId="8" type="noConversion"/>
  <pageMargins left="0.5" right="0.5" top="0.5" bottom="0.5" header="0" footer="0"/>
  <pageSetup scale="64" orientation="landscape" r:id="rId1"/>
  <headerFooter>
    <oddFooter>&amp;L&amp;"Arial"&amp;10 Account Review report produced by Raj Bachubhay on 06/02/2025 at 6:02 PM&amp;C&amp;"Arial"&amp;10 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Bachubhay, Raj</dc:creator>
  <cp:lastModifiedBy>Bainbridge, Shana L.</cp:lastModifiedBy>
  <dcterms:created xsi:type="dcterms:W3CDTF">2025-06-02T20:31:26Z</dcterms:created>
  <dcterms:modified xsi:type="dcterms:W3CDTF">2025-12-18T16:30:07Z</dcterms:modified>
</cp:coreProperties>
</file>